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ШР" sheetId="1" r:id="rId1"/>
  </sheets>
  <definedNames>
    <definedName name="_xlnm.Print_Titles" localSheetId="0">ШР!$9:$12</definedName>
    <definedName name="_xlnm.Print_Area" localSheetId="0">ШР!$A$1:$F$99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D86" i="1"/>
  <c r="D80" i="1"/>
  <c r="D76" i="1"/>
  <c r="D45" i="1"/>
  <c r="D33" i="1"/>
  <c r="D96" i="1" l="1"/>
</calcChain>
</file>

<file path=xl/sharedStrings.xml><?xml version="1.0" encoding="utf-8"?>
<sst xmlns="http://schemas.openxmlformats.org/spreadsheetml/2006/main" count="228" uniqueCount="125">
  <si>
    <t>ЗАТВЕРДЖЕНО</t>
  </si>
  <si>
    <t>Директор КП "Благоустрій" КМР</t>
  </si>
  <si>
    <t>_____________Ю.В. Сергійчук</t>
  </si>
  <si>
    <t>"____"________________2018 р.</t>
  </si>
  <si>
    <t>ШТАТНИЙ  РОЗПИС</t>
  </si>
  <si>
    <t>КОМУНАЛЬНОГО ПІДПРИЄМСТВА  "БЛАГОУСТРІЙ"</t>
  </si>
  <si>
    <t>ВАРАСЬКОЇ МІСЬКОЇ РАДИ</t>
  </si>
  <si>
    <t xml:space="preserve">Код  за </t>
  </si>
  <si>
    <t>К-сть</t>
  </si>
  <si>
    <t xml:space="preserve">Умови </t>
  </si>
  <si>
    <t>Категорія,</t>
  </si>
  <si>
    <t>№</t>
  </si>
  <si>
    <t>КП</t>
  </si>
  <si>
    <t>Дільниця та назва професії</t>
  </si>
  <si>
    <t>один.</t>
  </si>
  <si>
    <t>праці</t>
  </si>
  <si>
    <t xml:space="preserve"> група,</t>
  </si>
  <si>
    <t>п/п</t>
  </si>
  <si>
    <t>розряд</t>
  </si>
  <si>
    <t>Адміністративний персонал</t>
  </si>
  <si>
    <t>1210.1</t>
  </si>
  <si>
    <t>Директор ( контракт)</t>
  </si>
  <si>
    <t>Н</t>
  </si>
  <si>
    <t>кер.</t>
  </si>
  <si>
    <t xml:space="preserve">Заступник директора </t>
  </si>
  <si>
    <t>Інженерна служба</t>
  </si>
  <si>
    <t xml:space="preserve">2149.2 </t>
  </si>
  <si>
    <t xml:space="preserve">Інженер </t>
  </si>
  <si>
    <t>проф.</t>
  </si>
  <si>
    <t>2149.2</t>
  </si>
  <si>
    <t>Інженер з охорони праці</t>
  </si>
  <si>
    <t>Технік-програміст</t>
  </si>
  <si>
    <t>фах.</t>
  </si>
  <si>
    <t>Бухгалтерія</t>
  </si>
  <si>
    <t>1231  20656</t>
  </si>
  <si>
    <t xml:space="preserve">Головний бухгалтер </t>
  </si>
  <si>
    <t>2411.2 20281</t>
  </si>
  <si>
    <t xml:space="preserve">Бухгалтер  </t>
  </si>
  <si>
    <t>Економічний сектор</t>
  </si>
  <si>
    <t>2441.2  25351</t>
  </si>
  <si>
    <t xml:space="preserve">Головний   економіст </t>
  </si>
  <si>
    <t>2412.2 25351</t>
  </si>
  <si>
    <t>Економіст з кошторисної роботи</t>
  </si>
  <si>
    <t>Служба  правової роботи</t>
  </si>
  <si>
    <t>1229.3</t>
  </si>
  <si>
    <t>Начальник служби правової роботи</t>
  </si>
  <si>
    <t>2419.3</t>
  </si>
  <si>
    <t>Фахівець з публічних закупівель</t>
  </si>
  <si>
    <t xml:space="preserve">Інженер з комплектації устаткування </t>
  </si>
  <si>
    <t>Інспектор з кадрів</t>
  </si>
  <si>
    <t>служ.</t>
  </si>
  <si>
    <t>4144.21299.1</t>
  </si>
  <si>
    <t>Діловод</t>
  </si>
  <si>
    <t>9132.19260</t>
  </si>
  <si>
    <t xml:space="preserve">Прибиральник служ.приміщень </t>
  </si>
  <si>
    <t>Ш</t>
  </si>
  <si>
    <t>роб.</t>
  </si>
  <si>
    <t>Разом:</t>
  </si>
  <si>
    <t xml:space="preserve">Група  з озеленення </t>
  </si>
  <si>
    <t>1226.2 23260</t>
  </si>
  <si>
    <t>Старший майстер</t>
  </si>
  <si>
    <t>1222.2  23398</t>
  </si>
  <si>
    <t>Майстер з озеленення</t>
  </si>
  <si>
    <t>Робітники:</t>
  </si>
  <si>
    <t>6113  15422</t>
  </si>
  <si>
    <t>Озеленювач</t>
  </si>
  <si>
    <t>Ловець бездоглядних тварин</t>
  </si>
  <si>
    <t>7136.2.18560</t>
  </si>
  <si>
    <t xml:space="preserve">Слюсар-сантехнік </t>
  </si>
  <si>
    <t>7212.1.19756</t>
  </si>
  <si>
    <t xml:space="preserve">Електрогазозварник, зайнятий різанням </t>
  </si>
  <si>
    <t>та ручним зварюванням</t>
  </si>
  <si>
    <t>Тесляр</t>
  </si>
  <si>
    <t>Група  утримання і ремонту доріг</t>
  </si>
  <si>
    <t>Майстер  з прибирання  міських доріг</t>
  </si>
  <si>
    <t>8332/2  11889</t>
  </si>
  <si>
    <t xml:space="preserve">Дорожній робітник </t>
  </si>
  <si>
    <t>9162  19262</t>
  </si>
  <si>
    <t>Прибиральник території</t>
  </si>
  <si>
    <t>8331.1 19203</t>
  </si>
  <si>
    <t>Тракторист</t>
  </si>
  <si>
    <t>8322.2  11442</t>
  </si>
  <si>
    <t>Водій автотранспортних засобів</t>
  </si>
  <si>
    <t>(водій вантаж-пасажирського авт.в/п 1,5т)</t>
  </si>
  <si>
    <t>8290.11460.66</t>
  </si>
  <si>
    <t>(водій  спеціального вантажного</t>
  </si>
  <si>
    <t xml:space="preserve">підмітально-прибирального </t>
  </si>
  <si>
    <t>автомобіля в/п 11,2 т.)</t>
  </si>
  <si>
    <t>(водій  підмітально-збиральної машини з вакуумно-</t>
  </si>
  <si>
    <t>пневматичною системою в/п 4,25 т)</t>
  </si>
  <si>
    <t>(водій ассенізац. а-ля  в/п 5.5т)</t>
  </si>
  <si>
    <t>8332.1.13583</t>
  </si>
  <si>
    <t>Машиніст бульдозера  ( 80 к.с.)</t>
  </si>
  <si>
    <t>Машиніст автогрейдера  ( 80 к.с.)</t>
  </si>
  <si>
    <t>8111.1  14388</t>
  </si>
  <si>
    <t>Машиніст екскаватора Vковша</t>
  </si>
  <si>
    <t>0.6 м.куб.</t>
  </si>
  <si>
    <t>8333.  13507.64</t>
  </si>
  <si>
    <t>Машиніст автовишки та</t>
  </si>
  <si>
    <t>автогідропідіймача в/п 6 т.</t>
  </si>
  <si>
    <t xml:space="preserve">8322.2 </t>
  </si>
  <si>
    <t xml:space="preserve">(водій легк. а-ля О.дв. 2.5л) </t>
  </si>
  <si>
    <t>9411  12759</t>
  </si>
  <si>
    <t xml:space="preserve">Комірник </t>
  </si>
  <si>
    <t xml:space="preserve">     </t>
  </si>
  <si>
    <t xml:space="preserve"> Разом по групі :</t>
  </si>
  <si>
    <t>Утримання кладовища</t>
  </si>
  <si>
    <t>5143  24755</t>
  </si>
  <si>
    <t>Доглядач кладовища</t>
  </si>
  <si>
    <t>7136/2  18560</t>
  </si>
  <si>
    <t>Озеленювач (на кладовищі )</t>
  </si>
  <si>
    <t xml:space="preserve">Група   вуличного освітлення </t>
  </si>
  <si>
    <t xml:space="preserve">Головний енергетик </t>
  </si>
  <si>
    <t xml:space="preserve">Електромонтер з ремонту та обслуговування електроустаткування </t>
  </si>
  <si>
    <t>Разом по групі:</t>
  </si>
  <si>
    <t>Група експлуатації та обслуговування автотранспортних засобів</t>
  </si>
  <si>
    <t xml:space="preserve">Інженер-механік </t>
  </si>
  <si>
    <t>8323.2  11442</t>
  </si>
  <si>
    <t>(водій автобуса дов. 7,5 м - 9,2 м))</t>
  </si>
  <si>
    <t>Група охорони об'єктів</t>
  </si>
  <si>
    <t>Сторож</t>
  </si>
  <si>
    <t xml:space="preserve">      </t>
  </si>
  <si>
    <t>Всього по підприємству :</t>
  </si>
  <si>
    <t xml:space="preserve">Гол. економіст </t>
  </si>
  <si>
    <t>С.Д. Шершень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</si>
</sst>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2"/>
      <name val="Peterburg"/>
      <charset val="204"/>
    </font>
    <font>
      <sz val="12"/>
      <name val="Peterburg"/>
      <charset val="204"/>
    </font>
    <font>
      <sz val="14"/>
      <name val="Peterburg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name val="Peterburg"/>
      <charset val="204"/>
    </font>
    <font>
      <i/>
      <sz val="10"/>
      <name val="Times New Roman"/>
      <family val="1"/>
      <charset val="204"/>
    </font>
    <font>
      <i/>
      <sz val="10"/>
      <name val="Peterburg"/>
      <charset val="204"/>
    </font>
    <font>
      <b/>
      <i/>
      <sz val="12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9"/>
      <color rgb="FF7030A0"/>
      <name val="Times New Roman"/>
      <family val="1"/>
      <charset val="204"/>
    </font>
    <font>
      <b/>
      <u/>
      <sz val="12"/>
      <color rgb="FF7030A0"/>
      <name val="Times New Roman"/>
      <family val="1"/>
      <charset val="204"/>
    </font>
    <font>
      <sz val="12"/>
      <color rgb="FF7030A0"/>
      <name val="Peterburg"/>
      <charset val="204"/>
    </font>
    <font>
      <sz val="14"/>
      <color rgb="FF7030A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i/>
      <sz val="9"/>
      <color rgb="FF7030A0"/>
      <name val="Times New Roman"/>
      <family val="1"/>
      <charset val="204"/>
    </font>
    <font>
      <b/>
      <u/>
      <sz val="14"/>
      <color rgb="FF7030A0"/>
      <name val="Times New Roman"/>
      <family val="1"/>
      <charset val="204"/>
    </font>
    <font>
      <i/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3" fillId="0" borderId="0" xfId="0" applyNumberFormat="1" applyFont="1" applyAlignment="1"/>
    <xf numFmtId="3" fontId="3" fillId="0" borderId="0" xfId="0" applyNumberFormat="1" applyFont="1" applyAlignment="1">
      <alignment horizontal="right"/>
    </xf>
    <xf numFmtId="0" fontId="1" fillId="0" borderId="0" xfId="0" applyFo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1" xfId="0" applyFont="1" applyBorder="1"/>
    <xf numFmtId="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5" fillId="0" borderId="3" xfId="0" applyFont="1" applyBorder="1"/>
    <xf numFmtId="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3" xfId="0" applyFont="1" applyBorder="1"/>
    <xf numFmtId="0" fontId="11" fillId="0" borderId="13" xfId="0" applyFont="1" applyBorder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left"/>
    </xf>
    <xf numFmtId="3" fontId="13" fillId="0" borderId="14" xfId="0" applyNumberFormat="1" applyFont="1" applyBorder="1" applyAlignment="1">
      <alignment horizontal="left"/>
    </xf>
    <xf numFmtId="0" fontId="7" fillId="0" borderId="13" xfId="0" applyFont="1" applyBorder="1" applyAlignment="1"/>
    <xf numFmtId="0" fontId="1" fillId="0" borderId="13" xfId="0" applyFont="1" applyBorder="1"/>
    <xf numFmtId="0" fontId="14" fillId="0" borderId="13" xfId="0" applyFont="1" applyBorder="1"/>
    <xf numFmtId="0" fontId="13" fillId="0" borderId="13" xfId="0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13" xfId="0" applyFont="1" applyBorder="1" applyAlignment="1"/>
    <xf numFmtId="0" fontId="6" fillId="0" borderId="13" xfId="0" applyFont="1" applyBorder="1" applyAlignment="1">
      <alignment horizontal="center"/>
    </xf>
    <xf numFmtId="0" fontId="0" fillId="0" borderId="0" xfId="0" applyFont="1"/>
    <xf numFmtId="0" fontId="1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5" fillId="2" borderId="19" xfId="0" applyFont="1" applyFill="1" applyBorder="1" applyAlignment="1"/>
    <xf numFmtId="0" fontId="6" fillId="2" borderId="19" xfId="0" applyFont="1" applyFill="1" applyBorder="1" applyAlignment="1"/>
    <xf numFmtId="164" fontId="6" fillId="2" borderId="19" xfId="0" applyNumberFormat="1" applyFont="1" applyFill="1" applyBorder="1" applyAlignment="1">
      <alignment horizontal="center"/>
    </xf>
    <xf numFmtId="1" fontId="6" fillId="2" borderId="19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0" fontId="6" fillId="0" borderId="0" xfId="0" applyFont="1" applyBorder="1" applyAlignment="1"/>
    <xf numFmtId="0" fontId="6" fillId="0" borderId="0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/>
    <xf numFmtId="0" fontId="9" fillId="0" borderId="0" xfId="0" applyFont="1"/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NumberFormat="1" applyFont="1" applyBorder="1" applyAlignment="1">
      <alignment horizontal="center"/>
    </xf>
    <xf numFmtId="0" fontId="19" fillId="0" borderId="0" xfId="0" applyFont="1"/>
    <xf numFmtId="0" fontId="2" fillId="0" borderId="0" xfId="0" applyFont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left"/>
    </xf>
    <xf numFmtId="0" fontId="20" fillId="0" borderId="13" xfId="0" applyFont="1" applyBorder="1"/>
    <xf numFmtId="0" fontId="8" fillId="0" borderId="13" xfId="0" applyFont="1" applyBorder="1" applyAlignment="1"/>
    <xf numFmtId="0" fontId="8" fillId="0" borderId="15" xfId="0" applyFont="1" applyBorder="1"/>
    <xf numFmtId="0" fontId="20" fillId="0" borderId="13" xfId="0" applyFont="1" applyBorder="1" applyAlignment="1"/>
    <xf numFmtId="0" fontId="20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4" fillId="0" borderId="0" xfId="0" applyFont="1"/>
    <xf numFmtId="0" fontId="25" fillId="0" borderId="12" xfId="0" applyFont="1" applyBorder="1" applyAlignment="1">
      <alignment horizontal="center"/>
    </xf>
    <xf numFmtId="0" fontId="26" fillId="0" borderId="13" xfId="0" applyFont="1" applyBorder="1"/>
    <xf numFmtId="0" fontId="23" fillId="0" borderId="13" xfId="0" applyFont="1" applyBorder="1"/>
    <xf numFmtId="0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/>
    <xf numFmtId="0" fontId="26" fillId="0" borderId="13" xfId="0" applyFont="1" applyBorder="1" applyAlignment="1"/>
    <xf numFmtId="0" fontId="23" fillId="0" borderId="13" xfId="0" applyFont="1" applyBorder="1" applyAlignment="1">
      <alignment horizontal="left"/>
    </xf>
    <xf numFmtId="0" fontId="27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9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99"/>
  <sheetViews>
    <sheetView tabSelected="1" view="pageLayout" zoomScaleNormal="100" zoomScaleSheetLayoutView="115" workbookViewId="0">
      <selection activeCell="C33" sqref="C33"/>
    </sheetView>
  </sheetViews>
  <sheetFormatPr defaultRowHeight="18.75"/>
  <cols>
    <col min="1" max="1" width="4.44140625" style="67" customWidth="1"/>
    <col min="2" max="2" width="13" style="61" customWidth="1"/>
    <col min="3" max="3" width="40.5546875" style="62" customWidth="1"/>
    <col min="4" max="4" width="14.33203125" style="59" customWidth="1"/>
    <col min="5" max="6" width="14.33203125" style="60" customWidth="1"/>
  </cols>
  <sheetData>
    <row r="1" spans="1:6" ht="18">
      <c r="B1" s="1"/>
      <c r="C1" s="1"/>
      <c r="D1" s="1"/>
      <c r="E1" s="1"/>
      <c r="F1" s="2" t="s">
        <v>0</v>
      </c>
    </row>
    <row r="2" spans="1:6" ht="18">
      <c r="B2" s="4"/>
      <c r="C2" s="4"/>
      <c r="D2" s="4"/>
      <c r="E2" s="4"/>
      <c r="F2" s="5" t="s">
        <v>1</v>
      </c>
    </row>
    <row r="3" spans="1:6" ht="18">
      <c r="B3" s="1"/>
      <c r="C3" s="1"/>
      <c r="D3" s="1"/>
      <c r="E3" s="1"/>
      <c r="F3" s="2" t="s">
        <v>2</v>
      </c>
    </row>
    <row r="4" spans="1:6" ht="18">
      <c r="B4" s="6"/>
      <c r="C4" s="6"/>
      <c r="D4" s="6"/>
      <c r="E4" s="4"/>
      <c r="F4" s="7" t="s">
        <v>3</v>
      </c>
    </row>
    <row r="5" spans="1:6" ht="18">
      <c r="B5" s="6"/>
      <c r="C5" s="6"/>
      <c r="D5" s="6"/>
      <c r="E5" s="4"/>
      <c r="F5" s="7"/>
    </row>
    <row r="6" spans="1:6">
      <c r="A6" s="105" t="s">
        <v>4</v>
      </c>
      <c r="B6" s="105"/>
      <c r="C6" s="105"/>
      <c r="D6" s="105"/>
      <c r="E6" s="105"/>
      <c r="F6" s="105"/>
    </row>
    <row r="7" spans="1:6">
      <c r="A7" s="106" t="s">
        <v>5</v>
      </c>
      <c r="B7" s="106"/>
      <c r="C7" s="106"/>
      <c r="D7" s="106"/>
      <c r="E7" s="106"/>
      <c r="F7" s="106"/>
    </row>
    <row r="8" spans="1:6">
      <c r="A8" s="107" t="s">
        <v>6</v>
      </c>
      <c r="B8" s="107"/>
      <c r="C8" s="107"/>
      <c r="D8" s="107"/>
      <c r="E8" s="107"/>
      <c r="F8" s="107"/>
    </row>
    <row r="9" spans="1:6" ht="16.5">
      <c r="A9" s="8"/>
      <c r="B9" s="9" t="s">
        <v>7</v>
      </c>
      <c r="C9" s="10"/>
      <c r="D9" s="11" t="s">
        <v>8</v>
      </c>
      <c r="E9" s="12" t="s">
        <v>9</v>
      </c>
      <c r="F9" s="12" t="s">
        <v>10</v>
      </c>
    </row>
    <row r="10" spans="1:6" ht="16.5">
      <c r="A10" s="13" t="s">
        <v>11</v>
      </c>
      <c r="B10" s="14" t="s">
        <v>12</v>
      </c>
      <c r="C10" s="13" t="s">
        <v>13</v>
      </c>
      <c r="D10" s="15" t="s">
        <v>14</v>
      </c>
      <c r="E10" s="16" t="s">
        <v>15</v>
      </c>
      <c r="F10" s="16" t="s">
        <v>16</v>
      </c>
    </row>
    <row r="11" spans="1:6" ht="18.75" customHeight="1">
      <c r="A11" s="17" t="s">
        <v>17</v>
      </c>
      <c r="B11" s="18"/>
      <c r="C11" s="19"/>
      <c r="D11" s="20"/>
      <c r="E11" s="21"/>
      <c r="F11" s="22" t="s">
        <v>18</v>
      </c>
    </row>
    <row r="12" spans="1:6" s="66" customFormat="1" ht="12.75">
      <c r="A12" s="63">
        <v>1</v>
      </c>
      <c r="B12" s="64">
        <v>2</v>
      </c>
      <c r="C12" s="63">
        <v>2</v>
      </c>
      <c r="D12" s="65">
        <v>3</v>
      </c>
      <c r="E12" s="63">
        <v>4</v>
      </c>
      <c r="F12" s="63">
        <v>5</v>
      </c>
    </row>
    <row r="13" spans="1:6" s="89" customFormat="1" ht="15.75">
      <c r="A13" s="84"/>
      <c r="B13" s="85"/>
      <c r="C13" s="86" t="s">
        <v>19</v>
      </c>
      <c r="D13" s="87"/>
      <c r="E13" s="88"/>
      <c r="F13" s="88"/>
    </row>
    <row r="14" spans="1:6">
      <c r="A14" s="32">
        <v>1</v>
      </c>
      <c r="B14" s="23" t="s">
        <v>20</v>
      </c>
      <c r="C14" s="75" t="s">
        <v>21</v>
      </c>
      <c r="D14" s="24">
        <v>1</v>
      </c>
      <c r="E14" s="25" t="s">
        <v>22</v>
      </c>
      <c r="F14" s="25" t="s">
        <v>23</v>
      </c>
    </row>
    <row r="15" spans="1:6">
      <c r="A15" s="32">
        <v>2</v>
      </c>
      <c r="B15" s="23" t="s">
        <v>20</v>
      </c>
      <c r="C15" s="75" t="s">
        <v>24</v>
      </c>
      <c r="D15" s="24">
        <v>1</v>
      </c>
      <c r="E15" s="25" t="s">
        <v>22</v>
      </c>
      <c r="F15" s="25" t="s">
        <v>23</v>
      </c>
    </row>
    <row r="16" spans="1:6">
      <c r="A16" s="32"/>
      <c r="B16" s="26"/>
      <c r="C16" s="38" t="s">
        <v>25</v>
      </c>
      <c r="D16" s="25"/>
      <c r="E16" s="25"/>
      <c r="F16" s="25"/>
    </row>
    <row r="17" spans="1:6">
      <c r="A17" s="32">
        <v>3</v>
      </c>
      <c r="B17" s="23" t="s">
        <v>26</v>
      </c>
      <c r="C17" s="76" t="s">
        <v>27</v>
      </c>
      <c r="D17" s="27">
        <v>1</v>
      </c>
      <c r="E17" s="25" t="s">
        <v>22</v>
      </c>
      <c r="F17" s="25" t="s">
        <v>28</v>
      </c>
    </row>
    <row r="18" spans="1:6">
      <c r="A18" s="32">
        <v>4</v>
      </c>
      <c r="B18" s="23" t="s">
        <v>29</v>
      </c>
      <c r="C18" s="76" t="s">
        <v>30</v>
      </c>
      <c r="D18" s="27">
        <v>1</v>
      </c>
      <c r="E18" s="25" t="s">
        <v>22</v>
      </c>
      <c r="F18" s="25" t="s">
        <v>28</v>
      </c>
    </row>
    <row r="19" spans="1:6">
      <c r="A19" s="32">
        <v>5</v>
      </c>
      <c r="B19" s="23" t="s">
        <v>29</v>
      </c>
      <c r="C19" s="75" t="s">
        <v>31</v>
      </c>
      <c r="D19" s="28">
        <v>0.5</v>
      </c>
      <c r="E19" s="25" t="s">
        <v>22</v>
      </c>
      <c r="F19" s="25" t="s">
        <v>32</v>
      </c>
    </row>
    <row r="20" spans="1:6">
      <c r="A20" s="32"/>
      <c r="B20" s="26"/>
      <c r="C20" s="38" t="s">
        <v>33</v>
      </c>
      <c r="D20" s="25"/>
      <c r="E20" s="25"/>
      <c r="F20" s="25"/>
    </row>
    <row r="21" spans="1:6">
      <c r="A21" s="32">
        <v>6</v>
      </c>
      <c r="B21" s="23" t="s">
        <v>34</v>
      </c>
      <c r="C21" s="75" t="s">
        <v>35</v>
      </c>
      <c r="D21" s="25">
        <v>1</v>
      </c>
      <c r="E21" s="25" t="s">
        <v>22</v>
      </c>
      <c r="F21" s="25" t="s">
        <v>23</v>
      </c>
    </row>
    <row r="22" spans="1:6">
      <c r="A22" s="32">
        <v>7</v>
      </c>
      <c r="B22" s="23" t="s">
        <v>36</v>
      </c>
      <c r="C22" s="75" t="s">
        <v>37</v>
      </c>
      <c r="D22" s="25">
        <v>1</v>
      </c>
      <c r="E22" s="25" t="s">
        <v>22</v>
      </c>
      <c r="F22" s="25" t="s">
        <v>28</v>
      </c>
    </row>
    <row r="23" spans="1:6">
      <c r="A23" s="32"/>
      <c r="B23" s="23"/>
      <c r="C23" s="38" t="s">
        <v>38</v>
      </c>
      <c r="D23" s="25"/>
      <c r="E23" s="25"/>
      <c r="F23" s="25"/>
    </row>
    <row r="24" spans="1:6" s="3" customFormat="1">
      <c r="A24" s="32">
        <v>8</v>
      </c>
      <c r="B24" s="23" t="s">
        <v>39</v>
      </c>
      <c r="C24" s="75" t="s">
        <v>40</v>
      </c>
      <c r="D24" s="25">
        <v>1</v>
      </c>
      <c r="E24" s="29" t="s">
        <v>22</v>
      </c>
      <c r="F24" s="25" t="s">
        <v>23</v>
      </c>
    </row>
    <row r="25" spans="1:6" s="3" customFormat="1">
      <c r="A25" s="32">
        <v>9</v>
      </c>
      <c r="B25" s="23" t="s">
        <v>41</v>
      </c>
      <c r="C25" s="75" t="s">
        <v>42</v>
      </c>
      <c r="D25" s="25">
        <v>1</v>
      </c>
      <c r="E25" s="29" t="s">
        <v>22</v>
      </c>
      <c r="F25" s="25" t="s">
        <v>28</v>
      </c>
    </row>
    <row r="26" spans="1:6" s="3" customFormat="1">
      <c r="A26" s="32"/>
      <c r="B26" s="23"/>
      <c r="C26" s="38" t="s">
        <v>43</v>
      </c>
      <c r="D26" s="25"/>
      <c r="E26" s="29"/>
      <c r="F26" s="25"/>
    </row>
    <row r="27" spans="1:6" s="3" customFormat="1">
      <c r="A27" s="32">
        <v>10</v>
      </c>
      <c r="B27" s="23" t="s">
        <v>44</v>
      </c>
      <c r="C27" s="77" t="s">
        <v>45</v>
      </c>
      <c r="D27" s="25">
        <v>1</v>
      </c>
      <c r="E27" s="25" t="s">
        <v>22</v>
      </c>
      <c r="F27" s="25" t="s">
        <v>23</v>
      </c>
    </row>
    <row r="28" spans="1:6" s="3" customFormat="1">
      <c r="A28" s="68">
        <v>11</v>
      </c>
      <c r="B28" s="23" t="s">
        <v>46</v>
      </c>
      <c r="C28" s="46" t="s">
        <v>47</v>
      </c>
      <c r="D28" s="30">
        <v>1</v>
      </c>
      <c r="E28" s="30" t="s">
        <v>22</v>
      </c>
      <c r="F28" s="30" t="s">
        <v>28</v>
      </c>
    </row>
    <row r="29" spans="1:6" s="3" customFormat="1">
      <c r="A29" s="32">
        <v>12</v>
      </c>
      <c r="B29" s="23" t="s">
        <v>29</v>
      </c>
      <c r="C29" s="75" t="s">
        <v>48</v>
      </c>
      <c r="D29" s="24">
        <v>1</v>
      </c>
      <c r="E29" s="25" t="s">
        <v>22</v>
      </c>
      <c r="F29" s="25" t="s">
        <v>28</v>
      </c>
    </row>
    <row r="30" spans="1:6" s="3" customFormat="1">
      <c r="A30" s="32">
        <v>13</v>
      </c>
      <c r="B30" s="31">
        <v>342322601</v>
      </c>
      <c r="C30" s="76" t="s">
        <v>49</v>
      </c>
      <c r="D30" s="25">
        <v>1</v>
      </c>
      <c r="E30" s="25" t="s">
        <v>22</v>
      </c>
      <c r="F30" s="25" t="s">
        <v>50</v>
      </c>
    </row>
    <row r="31" spans="1:6" s="3" customFormat="1">
      <c r="A31" s="32">
        <v>14</v>
      </c>
      <c r="B31" s="31" t="s">
        <v>51</v>
      </c>
      <c r="C31" s="76" t="s">
        <v>52</v>
      </c>
      <c r="D31" s="25">
        <v>0.5</v>
      </c>
      <c r="E31" s="25" t="s">
        <v>22</v>
      </c>
      <c r="F31" s="25" t="s">
        <v>50</v>
      </c>
    </row>
    <row r="32" spans="1:6" s="3" customFormat="1">
      <c r="A32" s="32">
        <v>15</v>
      </c>
      <c r="B32" s="23" t="s">
        <v>53</v>
      </c>
      <c r="C32" s="75" t="s">
        <v>54</v>
      </c>
      <c r="D32" s="24">
        <v>0.5</v>
      </c>
      <c r="E32" s="25" t="s">
        <v>55</v>
      </c>
      <c r="F32" s="25" t="s">
        <v>56</v>
      </c>
    </row>
    <row r="33" spans="1:6" s="3" customFormat="1">
      <c r="A33" s="32"/>
      <c r="B33" s="23"/>
      <c r="C33" s="78" t="s">
        <v>57</v>
      </c>
      <c r="D33" s="33">
        <f>SUM(D14:D32)</f>
        <v>13.5</v>
      </c>
      <c r="E33" s="25"/>
      <c r="F33" s="25"/>
    </row>
    <row r="34" spans="1:6" s="89" customFormat="1">
      <c r="A34" s="90"/>
      <c r="B34" s="91"/>
      <c r="C34" s="92" t="s">
        <v>58</v>
      </c>
      <c r="D34" s="93"/>
      <c r="E34" s="94"/>
      <c r="F34" s="94"/>
    </row>
    <row r="35" spans="1:6" s="3" customFormat="1">
      <c r="A35" s="32">
        <v>1</v>
      </c>
      <c r="B35" s="26" t="s">
        <v>59</v>
      </c>
      <c r="C35" s="75" t="s">
        <v>60</v>
      </c>
      <c r="D35" s="24">
        <v>1</v>
      </c>
      <c r="E35" s="25" t="s">
        <v>22</v>
      </c>
      <c r="F35" s="25" t="s">
        <v>23</v>
      </c>
    </row>
    <row r="36" spans="1:6" s="3" customFormat="1">
      <c r="A36" s="32">
        <v>2</v>
      </c>
      <c r="B36" s="23" t="s">
        <v>61</v>
      </c>
      <c r="C36" s="75" t="s">
        <v>62</v>
      </c>
      <c r="D36" s="24">
        <v>1</v>
      </c>
      <c r="E36" s="25" t="s">
        <v>22</v>
      </c>
      <c r="F36" s="25" t="s">
        <v>23</v>
      </c>
    </row>
    <row r="37" spans="1:6" s="3" customFormat="1">
      <c r="A37" s="32"/>
      <c r="B37" s="23"/>
      <c r="C37" s="38" t="s">
        <v>63</v>
      </c>
      <c r="D37" s="24"/>
      <c r="E37" s="25"/>
      <c r="F37" s="25"/>
    </row>
    <row r="38" spans="1:6" s="3" customFormat="1">
      <c r="A38" s="32">
        <v>1</v>
      </c>
      <c r="B38" s="23" t="s">
        <v>64</v>
      </c>
      <c r="C38" s="75" t="s">
        <v>65</v>
      </c>
      <c r="D38" s="24">
        <v>4</v>
      </c>
      <c r="E38" s="25" t="s">
        <v>22</v>
      </c>
      <c r="F38" s="25">
        <v>4</v>
      </c>
    </row>
    <row r="39" spans="1:6" s="3" customFormat="1">
      <c r="A39" s="32">
        <v>2</v>
      </c>
      <c r="B39" s="23" t="s">
        <v>64</v>
      </c>
      <c r="C39" s="75" t="s">
        <v>65</v>
      </c>
      <c r="D39" s="24">
        <v>14</v>
      </c>
      <c r="E39" s="25" t="s">
        <v>22</v>
      </c>
      <c r="F39" s="25">
        <v>3</v>
      </c>
    </row>
    <row r="40" spans="1:6" s="3" customFormat="1">
      <c r="A40" s="32">
        <v>3</v>
      </c>
      <c r="B40" s="23">
        <v>921313414</v>
      </c>
      <c r="C40" s="79" t="s">
        <v>66</v>
      </c>
      <c r="D40" s="24">
        <v>0.5</v>
      </c>
      <c r="E40" s="25" t="s">
        <v>22</v>
      </c>
      <c r="F40" s="25">
        <v>2</v>
      </c>
    </row>
    <row r="41" spans="1:6" s="3" customFormat="1">
      <c r="A41" s="32">
        <v>4</v>
      </c>
      <c r="B41" s="34" t="s">
        <v>67</v>
      </c>
      <c r="C41" s="79" t="s">
        <v>68</v>
      </c>
      <c r="D41" s="24">
        <v>1</v>
      </c>
      <c r="E41" s="25" t="s">
        <v>55</v>
      </c>
      <c r="F41" s="25">
        <v>4</v>
      </c>
    </row>
    <row r="42" spans="1:6" s="3" customFormat="1">
      <c r="A42" s="32">
        <v>5</v>
      </c>
      <c r="B42" s="34" t="s">
        <v>69</v>
      </c>
      <c r="C42" s="79" t="s">
        <v>70</v>
      </c>
      <c r="D42" s="24">
        <v>1</v>
      </c>
      <c r="E42" s="25" t="s">
        <v>55</v>
      </c>
      <c r="F42" s="25">
        <v>4</v>
      </c>
    </row>
    <row r="43" spans="1:6" s="3" customFormat="1">
      <c r="A43" s="32"/>
      <c r="B43" s="34"/>
      <c r="C43" s="79" t="s">
        <v>71</v>
      </c>
      <c r="D43" s="24"/>
      <c r="E43" s="25"/>
      <c r="F43" s="25"/>
    </row>
    <row r="44" spans="1:6" s="3" customFormat="1">
      <c r="A44" s="32">
        <v>6</v>
      </c>
      <c r="B44" s="35">
        <v>7124</v>
      </c>
      <c r="C44" s="79" t="s">
        <v>72</v>
      </c>
      <c r="D44" s="24">
        <v>2</v>
      </c>
      <c r="E44" s="25" t="s">
        <v>22</v>
      </c>
      <c r="F44" s="25">
        <v>4</v>
      </c>
    </row>
    <row r="45" spans="1:6" s="3" customFormat="1">
      <c r="A45" s="32"/>
      <c r="B45" s="36"/>
      <c r="C45" s="78" t="s">
        <v>57</v>
      </c>
      <c r="D45" s="33">
        <f>SUM(D35:D44)</f>
        <v>24.5</v>
      </c>
      <c r="E45" s="25"/>
      <c r="F45" s="25"/>
    </row>
    <row r="46" spans="1:6" s="89" customFormat="1">
      <c r="A46" s="95"/>
      <c r="B46" s="96"/>
      <c r="C46" s="92" t="s">
        <v>73</v>
      </c>
      <c r="D46" s="93"/>
      <c r="E46" s="94"/>
      <c r="F46" s="94"/>
    </row>
    <row r="47" spans="1:6" s="3" customFormat="1">
      <c r="A47" s="32">
        <v>1</v>
      </c>
      <c r="B47" s="36" t="s">
        <v>59</v>
      </c>
      <c r="C47" s="75" t="s">
        <v>60</v>
      </c>
      <c r="D47" s="24">
        <v>1</v>
      </c>
      <c r="E47" s="25" t="s">
        <v>22</v>
      </c>
      <c r="F47" s="25" t="s">
        <v>23</v>
      </c>
    </row>
    <row r="48" spans="1:6" s="3" customFormat="1">
      <c r="A48" s="32">
        <v>2</v>
      </c>
      <c r="B48" s="23" t="s">
        <v>61</v>
      </c>
      <c r="C48" s="79" t="s">
        <v>74</v>
      </c>
      <c r="D48" s="24">
        <v>2</v>
      </c>
      <c r="E48" s="25" t="s">
        <v>22</v>
      </c>
      <c r="F48" s="25" t="s">
        <v>23</v>
      </c>
    </row>
    <row r="49" spans="1:6" s="3" customFormat="1">
      <c r="A49" s="32"/>
      <c r="B49" s="23"/>
      <c r="C49" s="38" t="s">
        <v>63</v>
      </c>
      <c r="D49" s="24"/>
      <c r="E49" s="25"/>
      <c r="F49" s="25"/>
    </row>
    <row r="50" spans="1:6" s="3" customFormat="1">
      <c r="A50" s="32">
        <v>1</v>
      </c>
      <c r="B50" s="23" t="s">
        <v>75</v>
      </c>
      <c r="C50" s="75" t="s">
        <v>76</v>
      </c>
      <c r="D50" s="24">
        <v>1</v>
      </c>
      <c r="E50" s="25" t="s">
        <v>55</v>
      </c>
      <c r="F50" s="25">
        <v>5</v>
      </c>
    </row>
    <row r="51" spans="1:6" s="3" customFormat="1">
      <c r="A51" s="32">
        <v>2</v>
      </c>
      <c r="B51" s="23" t="s">
        <v>75</v>
      </c>
      <c r="C51" s="75" t="s">
        <v>76</v>
      </c>
      <c r="D51" s="24">
        <v>4</v>
      </c>
      <c r="E51" s="25" t="s">
        <v>55</v>
      </c>
      <c r="F51" s="25">
        <v>4</v>
      </c>
    </row>
    <row r="52" spans="1:6" s="3" customFormat="1">
      <c r="A52" s="32">
        <v>3</v>
      </c>
      <c r="B52" s="23" t="s">
        <v>75</v>
      </c>
      <c r="C52" s="75" t="s">
        <v>76</v>
      </c>
      <c r="D52" s="24">
        <v>6</v>
      </c>
      <c r="E52" s="25" t="s">
        <v>55</v>
      </c>
      <c r="F52" s="25">
        <v>3</v>
      </c>
    </row>
    <row r="53" spans="1:6" s="3" customFormat="1">
      <c r="A53" s="32"/>
      <c r="B53" s="23" t="s">
        <v>77</v>
      </c>
      <c r="C53" s="75" t="s">
        <v>78</v>
      </c>
      <c r="D53" s="24">
        <v>37</v>
      </c>
      <c r="E53" s="25" t="s">
        <v>55</v>
      </c>
      <c r="F53" s="25"/>
    </row>
    <row r="54" spans="1:6" s="3" customFormat="1">
      <c r="A54" s="32">
        <v>4</v>
      </c>
      <c r="B54" s="23" t="s">
        <v>79</v>
      </c>
      <c r="C54" s="77" t="s">
        <v>80</v>
      </c>
      <c r="D54" s="28">
        <v>2</v>
      </c>
      <c r="E54" s="27" t="s">
        <v>55</v>
      </c>
      <c r="F54" s="27">
        <v>4</v>
      </c>
    </row>
    <row r="55" spans="1:6" s="3" customFormat="1">
      <c r="A55" s="32"/>
      <c r="B55" s="23" t="s">
        <v>79</v>
      </c>
      <c r="C55" s="77" t="s">
        <v>80</v>
      </c>
      <c r="D55" s="28">
        <v>4</v>
      </c>
      <c r="E55" s="25" t="s">
        <v>55</v>
      </c>
      <c r="F55" s="25">
        <v>5</v>
      </c>
    </row>
    <row r="56" spans="1:6" s="3" customFormat="1">
      <c r="A56" s="32">
        <v>5</v>
      </c>
      <c r="B56" s="34" t="s">
        <v>81</v>
      </c>
      <c r="C56" s="80" t="s">
        <v>82</v>
      </c>
      <c r="D56" s="24">
        <v>1</v>
      </c>
      <c r="E56" s="25" t="s">
        <v>22</v>
      </c>
      <c r="F56" s="25" t="s">
        <v>56</v>
      </c>
    </row>
    <row r="57" spans="1:6" s="3" customFormat="1">
      <c r="A57" s="32"/>
      <c r="B57" s="37"/>
      <c r="C57" s="38" t="s">
        <v>83</v>
      </c>
      <c r="D57" s="24"/>
      <c r="E57" s="25"/>
      <c r="F57" s="25"/>
    </row>
    <row r="58" spans="1:6" s="3" customFormat="1">
      <c r="A58" s="32">
        <v>6</v>
      </c>
      <c r="B58" s="39" t="s">
        <v>84</v>
      </c>
      <c r="C58" s="75" t="s">
        <v>82</v>
      </c>
      <c r="D58" s="24">
        <v>1</v>
      </c>
      <c r="E58" s="25" t="s">
        <v>55</v>
      </c>
      <c r="F58" s="25" t="s">
        <v>56</v>
      </c>
    </row>
    <row r="59" spans="1:6" s="3" customFormat="1">
      <c r="A59" s="32"/>
      <c r="B59" s="39"/>
      <c r="C59" s="38" t="s">
        <v>85</v>
      </c>
      <c r="D59" s="24"/>
      <c r="E59" s="25"/>
      <c r="F59" s="25"/>
    </row>
    <row r="60" spans="1:6" s="3" customFormat="1">
      <c r="A60" s="32"/>
      <c r="B60" s="39"/>
      <c r="C60" s="38" t="s">
        <v>86</v>
      </c>
      <c r="D60" s="24"/>
      <c r="E60" s="25"/>
      <c r="F60" s="25"/>
    </row>
    <row r="61" spans="1:6" s="3" customFormat="1">
      <c r="A61" s="32"/>
      <c r="B61" s="39"/>
      <c r="C61" s="38" t="s">
        <v>87</v>
      </c>
      <c r="D61" s="24"/>
      <c r="E61" s="25"/>
      <c r="F61" s="25"/>
    </row>
    <row r="62" spans="1:6" s="3" customFormat="1">
      <c r="A62" s="32">
        <v>7</v>
      </c>
      <c r="B62" s="39" t="s">
        <v>84</v>
      </c>
      <c r="C62" s="75" t="s">
        <v>82</v>
      </c>
      <c r="D62" s="24">
        <v>1</v>
      </c>
      <c r="E62" s="25" t="s">
        <v>55</v>
      </c>
      <c r="F62" s="25" t="s">
        <v>56</v>
      </c>
    </row>
    <row r="63" spans="1:6" s="3" customFormat="1">
      <c r="A63" s="32"/>
      <c r="B63" s="39"/>
      <c r="C63" s="38" t="s">
        <v>88</v>
      </c>
      <c r="D63" s="24"/>
      <c r="E63" s="25"/>
      <c r="F63" s="25"/>
    </row>
    <row r="64" spans="1:6" s="3" customFormat="1">
      <c r="A64" s="32"/>
      <c r="B64" s="39"/>
      <c r="C64" s="38" t="s">
        <v>89</v>
      </c>
      <c r="D64" s="24"/>
      <c r="E64" s="25"/>
      <c r="F64" s="25"/>
    </row>
    <row r="65" spans="1:6" s="3" customFormat="1">
      <c r="A65" s="32">
        <v>8</v>
      </c>
      <c r="B65" s="39" t="s">
        <v>84</v>
      </c>
      <c r="C65" s="75" t="s">
        <v>82</v>
      </c>
      <c r="D65" s="24">
        <v>1</v>
      </c>
      <c r="E65" s="25" t="s">
        <v>22</v>
      </c>
      <c r="F65" s="25" t="s">
        <v>56</v>
      </c>
    </row>
    <row r="66" spans="1:6" s="3" customFormat="1">
      <c r="A66" s="32"/>
      <c r="B66" s="39"/>
      <c r="C66" s="38" t="s">
        <v>90</v>
      </c>
      <c r="D66" s="24"/>
      <c r="E66" s="25"/>
      <c r="F66" s="25"/>
    </row>
    <row r="67" spans="1:6" s="3" customFormat="1">
      <c r="A67" s="32">
        <v>9</v>
      </c>
      <c r="B67" s="39" t="s">
        <v>91</v>
      </c>
      <c r="C67" s="75" t="s">
        <v>92</v>
      </c>
      <c r="D67" s="24">
        <v>1</v>
      </c>
      <c r="E67" s="25" t="s">
        <v>55</v>
      </c>
      <c r="F67" s="25">
        <v>5</v>
      </c>
    </row>
    <row r="68" spans="1:6" s="3" customFormat="1">
      <c r="A68" s="32">
        <v>10</v>
      </c>
      <c r="B68" s="40">
        <v>833213509</v>
      </c>
      <c r="C68" s="75" t="s">
        <v>93</v>
      </c>
      <c r="D68" s="24">
        <v>1</v>
      </c>
      <c r="E68" s="25" t="s">
        <v>55</v>
      </c>
      <c r="F68" s="25">
        <v>5</v>
      </c>
    </row>
    <row r="69" spans="1:6" s="3" customFormat="1">
      <c r="A69" s="32">
        <v>11</v>
      </c>
      <c r="B69" s="39" t="s">
        <v>94</v>
      </c>
      <c r="C69" s="75" t="s">
        <v>95</v>
      </c>
      <c r="D69" s="24">
        <v>1</v>
      </c>
      <c r="E69" s="25" t="s">
        <v>55</v>
      </c>
      <c r="F69" s="25">
        <v>5</v>
      </c>
    </row>
    <row r="70" spans="1:6" s="3" customFormat="1">
      <c r="A70" s="32"/>
      <c r="B70" s="39"/>
      <c r="C70" s="75" t="s">
        <v>96</v>
      </c>
      <c r="D70" s="24"/>
      <c r="E70" s="25"/>
      <c r="F70" s="25"/>
    </row>
    <row r="71" spans="1:6" s="3" customFormat="1">
      <c r="A71" s="32">
        <v>12</v>
      </c>
      <c r="B71" s="39" t="s">
        <v>97</v>
      </c>
      <c r="C71" s="75" t="s">
        <v>98</v>
      </c>
      <c r="D71" s="24">
        <v>1</v>
      </c>
      <c r="E71" s="25" t="s">
        <v>55</v>
      </c>
      <c r="F71" s="25">
        <v>5</v>
      </c>
    </row>
    <row r="72" spans="1:6" s="3" customFormat="1">
      <c r="A72" s="32"/>
      <c r="B72" s="39"/>
      <c r="C72" s="75" t="s">
        <v>99</v>
      </c>
      <c r="D72" s="24"/>
      <c r="E72" s="25"/>
      <c r="F72" s="25"/>
    </row>
    <row r="73" spans="1:6" s="3" customFormat="1">
      <c r="A73" s="32">
        <v>13</v>
      </c>
      <c r="B73" s="34" t="s">
        <v>100</v>
      </c>
      <c r="C73" s="75" t="s">
        <v>82</v>
      </c>
      <c r="D73" s="24">
        <v>1</v>
      </c>
      <c r="E73" s="25" t="s">
        <v>22</v>
      </c>
      <c r="F73" s="25" t="s">
        <v>56</v>
      </c>
    </row>
    <row r="74" spans="1:6" s="3" customFormat="1">
      <c r="A74" s="32"/>
      <c r="B74" s="39"/>
      <c r="C74" s="38" t="s">
        <v>101</v>
      </c>
      <c r="D74" s="24"/>
      <c r="E74" s="25"/>
      <c r="F74" s="25"/>
    </row>
    <row r="75" spans="1:6" s="3" customFormat="1">
      <c r="A75" s="32">
        <v>14</v>
      </c>
      <c r="B75" s="41" t="s">
        <v>102</v>
      </c>
      <c r="C75" s="76" t="s">
        <v>103</v>
      </c>
      <c r="D75" s="27">
        <v>0.5</v>
      </c>
      <c r="E75" s="27" t="s">
        <v>22</v>
      </c>
      <c r="F75" s="27" t="s">
        <v>56</v>
      </c>
    </row>
    <row r="76" spans="1:6" s="3" customFormat="1" ht="19.5">
      <c r="A76" s="69" t="s">
        <v>104</v>
      </c>
      <c r="B76" s="42"/>
      <c r="C76" s="81" t="s">
        <v>105</v>
      </c>
      <c r="D76" s="33">
        <f>SUM(D47:D74)+D75</f>
        <v>66.5</v>
      </c>
      <c r="E76" s="43"/>
      <c r="F76" s="43"/>
    </row>
    <row r="77" spans="1:6" s="89" customFormat="1">
      <c r="A77" s="90"/>
      <c r="B77" s="97"/>
      <c r="C77" s="98" t="s">
        <v>106</v>
      </c>
      <c r="D77" s="99"/>
      <c r="E77" s="94"/>
      <c r="F77" s="94"/>
    </row>
    <row r="78" spans="1:6" s="3" customFormat="1">
      <c r="A78" s="32">
        <v>1</v>
      </c>
      <c r="B78" s="23" t="s">
        <v>107</v>
      </c>
      <c r="C78" s="75" t="s">
        <v>108</v>
      </c>
      <c r="D78" s="24">
        <v>1</v>
      </c>
      <c r="E78" s="25" t="s">
        <v>22</v>
      </c>
      <c r="F78" s="25" t="s">
        <v>50</v>
      </c>
    </row>
    <row r="79" spans="1:6" s="3" customFormat="1">
      <c r="A79" s="32">
        <v>1</v>
      </c>
      <c r="B79" s="23" t="s">
        <v>109</v>
      </c>
      <c r="C79" s="75" t="s">
        <v>110</v>
      </c>
      <c r="D79" s="24">
        <v>1</v>
      </c>
      <c r="E79" s="25" t="s">
        <v>22</v>
      </c>
      <c r="F79" s="25">
        <v>2</v>
      </c>
    </row>
    <row r="80" spans="1:6" s="3" customFormat="1">
      <c r="A80" s="32"/>
      <c r="B80" s="23"/>
      <c r="C80" s="78" t="s">
        <v>57</v>
      </c>
      <c r="D80" s="45">
        <f>SUM(D78:D79)</f>
        <v>2</v>
      </c>
      <c r="E80" s="43"/>
      <c r="F80" s="43"/>
    </row>
    <row r="81" spans="1:6" s="89" customFormat="1">
      <c r="A81" s="90"/>
      <c r="B81" s="91"/>
      <c r="C81" s="92" t="s">
        <v>111</v>
      </c>
      <c r="D81" s="93"/>
      <c r="E81" s="94"/>
      <c r="F81" s="94"/>
    </row>
    <row r="82" spans="1:6" s="3" customFormat="1">
      <c r="A82" s="32">
        <v>1</v>
      </c>
      <c r="B82" s="23" t="s">
        <v>61</v>
      </c>
      <c r="C82" s="75" t="s">
        <v>112</v>
      </c>
      <c r="D82" s="24">
        <v>1</v>
      </c>
      <c r="E82" s="25" t="s">
        <v>22</v>
      </c>
      <c r="F82" s="25" t="s">
        <v>23</v>
      </c>
    </row>
    <row r="83" spans="1:6" s="3" customFormat="1">
      <c r="A83" s="32"/>
      <c r="B83" s="23"/>
      <c r="C83" s="38" t="s">
        <v>63</v>
      </c>
      <c r="D83" s="24"/>
      <c r="E83" s="25"/>
      <c r="F83" s="25"/>
    </row>
    <row r="84" spans="1:6" s="3" customFormat="1" ht="42" customHeight="1">
      <c r="A84" s="32">
        <v>1</v>
      </c>
      <c r="B84" s="23" t="s">
        <v>64</v>
      </c>
      <c r="C84" s="46" t="s">
        <v>113</v>
      </c>
      <c r="D84" s="24">
        <v>2</v>
      </c>
      <c r="E84" s="25" t="s">
        <v>55</v>
      </c>
      <c r="F84" s="25">
        <v>4</v>
      </c>
    </row>
    <row r="85" spans="1:6" s="3" customFormat="1" ht="36.75" customHeight="1">
      <c r="A85" s="32">
        <v>2</v>
      </c>
      <c r="B85" s="23" t="s">
        <v>64</v>
      </c>
      <c r="C85" s="46" t="s">
        <v>113</v>
      </c>
      <c r="D85" s="24">
        <v>4</v>
      </c>
      <c r="E85" s="25" t="s">
        <v>55</v>
      </c>
      <c r="F85" s="25">
        <v>3</v>
      </c>
    </row>
    <row r="86" spans="1:6" s="3" customFormat="1">
      <c r="A86" s="70"/>
      <c r="B86" s="47"/>
      <c r="C86" s="82" t="s">
        <v>114</v>
      </c>
      <c r="D86" s="45">
        <f>SUM(D82:D85)</f>
        <v>7</v>
      </c>
      <c r="E86" s="43"/>
      <c r="F86" s="43"/>
    </row>
    <row r="87" spans="1:6" s="89" customFormat="1">
      <c r="A87" s="90"/>
      <c r="B87" s="100"/>
      <c r="C87" s="98" t="s">
        <v>115</v>
      </c>
      <c r="D87" s="101"/>
      <c r="E87" s="102"/>
      <c r="F87" s="102"/>
    </row>
    <row r="88" spans="1:6" s="3" customFormat="1">
      <c r="A88" s="32">
        <v>1</v>
      </c>
      <c r="B88" s="31">
        <v>311523488</v>
      </c>
      <c r="C88" s="77" t="s">
        <v>116</v>
      </c>
      <c r="D88" s="24">
        <v>1</v>
      </c>
      <c r="E88" s="25" t="s">
        <v>22</v>
      </c>
      <c r="F88" s="25" t="s">
        <v>32</v>
      </c>
    </row>
    <row r="89" spans="1:6" s="3" customFormat="1">
      <c r="A89" s="32"/>
      <c r="B89" s="23"/>
      <c r="C89" s="83" t="s">
        <v>63</v>
      </c>
      <c r="D89" s="24"/>
      <c r="E89" s="25"/>
      <c r="F89" s="25"/>
    </row>
    <row r="90" spans="1:6" s="3" customFormat="1">
      <c r="A90" s="32"/>
      <c r="B90" s="34"/>
      <c r="C90" s="80" t="s">
        <v>82</v>
      </c>
      <c r="D90" s="24"/>
      <c r="E90" s="25"/>
      <c r="F90" s="25"/>
    </row>
    <row r="91" spans="1:6" s="3" customFormat="1">
      <c r="A91" s="32">
        <v>3</v>
      </c>
      <c r="B91" s="34" t="s">
        <v>117</v>
      </c>
      <c r="C91" s="80" t="s">
        <v>118</v>
      </c>
      <c r="D91" s="24">
        <v>9</v>
      </c>
      <c r="E91" s="25" t="s">
        <v>55</v>
      </c>
      <c r="F91" s="25" t="s">
        <v>56</v>
      </c>
    </row>
    <row r="92" spans="1:6" s="3" customFormat="1">
      <c r="A92" s="32"/>
      <c r="B92" s="47"/>
      <c r="C92" s="82" t="s">
        <v>114</v>
      </c>
      <c r="D92" s="33">
        <f>SUM(D88:D91)</f>
        <v>10</v>
      </c>
      <c r="E92" s="43"/>
      <c r="F92" s="43"/>
    </row>
    <row r="93" spans="1:6" s="89" customFormat="1">
      <c r="A93" s="103"/>
      <c r="B93" s="100"/>
      <c r="C93" s="98" t="s">
        <v>119</v>
      </c>
      <c r="D93" s="99"/>
      <c r="E93" s="104"/>
      <c r="F93" s="104"/>
    </row>
    <row r="94" spans="1:6" s="3" customFormat="1">
      <c r="A94" s="32">
        <v>1</v>
      </c>
      <c r="B94" s="31">
        <v>915218883</v>
      </c>
      <c r="C94" s="77" t="s">
        <v>120</v>
      </c>
      <c r="D94" s="28">
        <v>4</v>
      </c>
      <c r="E94" s="25" t="s">
        <v>22</v>
      </c>
      <c r="F94" s="25" t="s">
        <v>56</v>
      </c>
    </row>
    <row r="95" spans="1:6" s="3" customFormat="1" ht="20.25" thickBot="1">
      <c r="A95" s="71"/>
      <c r="C95" s="48"/>
      <c r="D95" s="49"/>
      <c r="E95" s="50"/>
      <c r="F95" s="50"/>
    </row>
    <row r="96" spans="1:6" s="3" customFormat="1" ht="20.25" thickBot="1">
      <c r="A96" s="72" t="s">
        <v>121</v>
      </c>
      <c r="B96" s="51"/>
      <c r="C96" s="52" t="s">
        <v>122</v>
      </c>
      <c r="D96" s="53">
        <f>D94+D92+D86+D80+D76+D45+D33</f>
        <v>127.5</v>
      </c>
      <c r="E96" s="54"/>
      <c r="F96" s="54"/>
    </row>
    <row r="97" spans="1:6" s="3" customFormat="1" ht="19.5">
      <c r="A97" s="73"/>
      <c r="B97" s="55"/>
      <c r="C97" s="56"/>
      <c r="D97" s="57"/>
      <c r="E97" s="57"/>
      <c r="F97" s="57"/>
    </row>
    <row r="98" spans="1:6" s="3" customFormat="1">
      <c r="A98" s="74"/>
      <c r="B98" s="58"/>
      <c r="C98" s="58"/>
      <c r="D98" s="59"/>
      <c r="E98" s="60"/>
      <c r="F98" s="60"/>
    </row>
    <row r="99" spans="1:6" s="44" customFormat="1">
      <c r="A99" s="74"/>
      <c r="B99" s="58" t="s">
        <v>123</v>
      </c>
      <c r="C99" s="58"/>
      <c r="D99" s="108" t="s">
        <v>124</v>
      </c>
      <c r="E99" s="108"/>
      <c r="F99" s="60"/>
    </row>
  </sheetData>
  <mergeCells count="4">
    <mergeCell ref="A6:F6"/>
    <mergeCell ref="A7:F7"/>
    <mergeCell ref="A8:F8"/>
    <mergeCell ref="D99:E99"/>
  </mergeCells>
  <pageMargins left="0.7421875" right="0.19685039370078741" top="0.39370078740157483" bottom="0.15748031496062992" header="0.39370078740157483" footer="0.2362204724409449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ШР</vt:lpstr>
      <vt:lpstr>ШР!Заголовки_для_печати</vt:lpstr>
      <vt:lpstr>ШР!Область_печати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Z-Dir</dc:creator>
  <cp:lastModifiedBy>Пользователь Windows</cp:lastModifiedBy>
  <cp:lastPrinted>2018-06-04T10:13:29Z</cp:lastPrinted>
  <dcterms:created xsi:type="dcterms:W3CDTF">2018-06-04T08:14:04Z</dcterms:created>
  <dcterms:modified xsi:type="dcterms:W3CDTF">2018-06-07T05:40:50Z</dcterms:modified>
</cp:coreProperties>
</file>